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5" i="1" l="1"/>
  <c r="O6" i="1"/>
  <c r="N10" i="1"/>
  <c r="M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L6" i="1"/>
  <c r="K6" i="1"/>
  <c r="J6" i="1"/>
  <c r="I6" i="1"/>
  <c r="I10" i="1"/>
  <c r="H6" i="1"/>
  <c r="H10" i="1"/>
  <c r="H13" i="1" s="1"/>
  <c r="G6" i="1"/>
  <c r="G10" i="1"/>
  <c r="G13" i="1" s="1"/>
  <c r="F6" i="1"/>
  <c r="F10" i="1"/>
  <c r="E6" i="1"/>
  <c r="E10" i="1"/>
  <c r="M10" i="1" s="1"/>
  <c r="I13" i="1"/>
  <c r="O10" i="1"/>
  <c r="O13" i="1" s="1"/>
  <c r="N13" i="1" s="1"/>
  <c r="E13" i="1"/>
  <c r="M13" i="1"/>
  <c r="K10" i="1" l="1"/>
  <c r="L13" i="1"/>
  <c r="L10" i="1"/>
  <c r="D7" i="1"/>
  <c r="F13" i="1"/>
  <c r="K13" i="1" s="1"/>
</calcChain>
</file>

<file path=xl/sharedStrings.xml><?xml version="1.0" encoding="utf-8"?>
<sst xmlns="http://schemas.openxmlformats.org/spreadsheetml/2006/main" count="69" uniqueCount="51">
  <si>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</si>
  <si>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</si>
  <si>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</si>
  <si>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</si>
  <si>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</si>
  <si>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</si>
  <si>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</si>
  <si>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</si>
  <si>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</si>
  <si>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</si>
  <si>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</si>
  <si>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</si>
  <si>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</si>
  <si>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</si>
  <si>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</si>
  <si>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</si>
  <si>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</si>
  <si>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</si>
  <si>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</si>
  <si>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</si>
  <si>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</si>
  <si>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</si>
  <si>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</si>
  <si>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</si>
  <si>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</si>
  <si>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</si>
  <si>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</si>
  <si>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</si>
  <si>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</si>
  <si>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</si>
  <si>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</si>
  <si>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</si>
  <si>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</si>
  <si>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</si>
  <si>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</si>
  <si>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Henna Takala</t>
  </si>
  <si>
    <t>11.</t>
  </si>
  <si>
    <t>YPJ</t>
  </si>
  <si>
    <t>27.3.1987</t>
  </si>
  <si>
    <t>YPJ = Ylihärmän Pesis-Junkkarit  (1996),  kasvattajaseura</t>
  </si>
  <si>
    <t>ENSIMMÄISET</t>
  </si>
  <si>
    <t>Ottelu</t>
  </si>
  <si>
    <t>1.  ottelu</t>
  </si>
  <si>
    <t>Lyöty juoksu</t>
  </si>
  <si>
    <t>Tuotu juoksu</t>
  </si>
  <si>
    <t>Kunnari</t>
  </si>
  <si>
    <t>LaVe</t>
  </si>
  <si>
    <t>suomensarja</t>
  </si>
  <si>
    <t>LaVe = Lappajärven Veikot  (1911)</t>
  </si>
  <si>
    <t>21.05. 2006  Kirittäret - YPJ  2-0  (7-0, 10-0)</t>
  </si>
  <si>
    <t xml:space="preserve">  19 v   1 kk 24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</si>
</sst>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165" fontId="1" fillId="8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7.855468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38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78">
        <v>2006</v>
      </c>
      <c r="C4" s="78"/>
      <c r="D4" s="79" t="s">
        <v>46</v>
      </c>
      <c r="E4" s="78"/>
      <c r="F4" s="80" t="s">
        <v>47</v>
      </c>
      <c r="G4" s="78"/>
      <c r="H4" s="78"/>
      <c r="I4" s="78"/>
      <c r="J4" s="78"/>
      <c r="K4" s="78"/>
      <c r="L4" s="78"/>
      <c r="M4" s="78"/>
      <c r="N4" s="81"/>
      <c r="O4" s="37">
        <v>10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5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2006</v>
      </c>
      <c r="C5" s="27" t="s">
        <v>36</v>
      </c>
      <c r="D5" s="29" t="s">
        <v>37</v>
      </c>
      <c r="E5" s="27">
        <v>6</v>
      </c>
      <c r="F5" s="27">
        <v>0</v>
      </c>
      <c r="G5" s="27">
        <v>0</v>
      </c>
      <c r="H5" s="27">
        <v>0</v>
      </c>
      <c r="I5" s="27">
        <v>1</v>
      </c>
      <c r="J5" s="27">
        <v>0</v>
      </c>
      <c r="K5" s="27">
        <v>0</v>
      </c>
      <c r="L5" s="27">
        <v>1</v>
      </c>
      <c r="M5" s="27">
        <f>PRODUCT(F5+G5)</f>
        <v>0</v>
      </c>
      <c r="N5" s="30">
        <v>0.1</v>
      </c>
      <c r="O5" s="37">
        <v>10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5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 t="shared" ref="E6:M6" si="0">SUM(E5:E5)</f>
        <v>6</v>
      </c>
      <c r="F6" s="19">
        <f t="shared" si="0"/>
        <v>0</v>
      </c>
      <c r="G6" s="19">
        <f t="shared" si="0"/>
        <v>0</v>
      </c>
      <c r="H6" s="19">
        <f t="shared" si="0"/>
        <v>0</v>
      </c>
      <c r="I6" s="19">
        <f t="shared" si="0"/>
        <v>1</v>
      </c>
      <c r="J6" s="19">
        <f t="shared" si="0"/>
        <v>0</v>
      </c>
      <c r="K6" s="19">
        <f t="shared" si="0"/>
        <v>0</v>
      </c>
      <c r="L6" s="19">
        <f t="shared" si="0"/>
        <v>1</v>
      </c>
      <c r="M6" s="19">
        <f t="shared" si="0"/>
        <v>0</v>
      </c>
      <c r="N6" s="31">
        <v>0.1</v>
      </c>
      <c r="O6" s="32">
        <f t="shared" ref="O6:AE6" si="1">SUM(O5:O5)</f>
        <v>10</v>
      </c>
      <c r="P6" s="19">
        <f t="shared" si="1"/>
        <v>0</v>
      </c>
      <c r="Q6" s="19">
        <f t="shared" si="1"/>
        <v>0</v>
      </c>
      <c r="R6" s="19">
        <f t="shared" si="1"/>
        <v>0</v>
      </c>
      <c r="S6" s="19">
        <f t="shared" si="1"/>
        <v>0</v>
      </c>
      <c r="T6" s="19">
        <f t="shared" si="1"/>
        <v>0</v>
      </c>
      <c r="U6" s="19">
        <f t="shared" si="1"/>
        <v>0</v>
      </c>
      <c r="V6" s="19">
        <f t="shared" si="1"/>
        <v>0</v>
      </c>
      <c r="W6" s="19">
        <f t="shared" si="1"/>
        <v>0</v>
      </c>
      <c r="X6" s="19">
        <f t="shared" si="1"/>
        <v>0</v>
      </c>
      <c r="Y6" s="19">
        <f t="shared" si="1"/>
        <v>0</v>
      </c>
      <c r="Z6" s="19">
        <f t="shared" si="1"/>
        <v>0</v>
      </c>
      <c r="AA6" s="19">
        <f t="shared" si="1"/>
        <v>0</v>
      </c>
      <c r="AB6" s="19">
        <f t="shared" si="1"/>
        <v>0</v>
      </c>
      <c r="AC6" s="19">
        <f t="shared" si="1"/>
        <v>0</v>
      </c>
      <c r="AD6" s="19">
        <f t="shared" si="1"/>
        <v>0</v>
      </c>
      <c r="AE6" s="19">
        <f t="shared" si="1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SUM(F6:H6)+((I6-F6-G6)/3)+(E6/3)+(Z6*25)+(AA6*25)+(AB6*10)+(AC6*25)+(AD6*20)+(AE6*15)</f>
        <v>2.3333333333333335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16</v>
      </c>
      <c r="C9" s="40"/>
      <c r="D9" s="40"/>
      <c r="E9" s="19" t="s">
        <v>4</v>
      </c>
      <c r="F9" s="19" t="s">
        <v>13</v>
      </c>
      <c r="G9" s="16" t="s">
        <v>14</v>
      </c>
      <c r="H9" s="19" t="s">
        <v>15</v>
      </c>
      <c r="I9" s="19" t="s">
        <v>3</v>
      </c>
      <c r="J9" s="1"/>
      <c r="K9" s="19" t="s">
        <v>25</v>
      </c>
      <c r="L9" s="19" t="s">
        <v>26</v>
      </c>
      <c r="M9" s="19" t="s">
        <v>27</v>
      </c>
      <c r="N9" s="31" t="s">
        <v>33</v>
      </c>
      <c r="O9" s="25"/>
      <c r="P9" s="41" t="s">
        <v>40</v>
      </c>
      <c r="Q9" s="13"/>
      <c r="R9" s="13"/>
      <c r="S9" s="13"/>
      <c r="T9" s="61"/>
      <c r="U9" s="61"/>
      <c r="V9" s="61"/>
      <c r="W9" s="61"/>
      <c r="X9" s="61"/>
      <c r="Y9" s="13"/>
      <c r="Z9" s="13"/>
      <c r="AA9" s="13"/>
      <c r="AB9" s="13"/>
      <c r="AC9" s="13"/>
      <c r="AD9" s="13"/>
      <c r="AE9" s="13"/>
      <c r="AF9" s="62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17</v>
      </c>
      <c r="C10" s="13"/>
      <c r="D10" s="42"/>
      <c r="E10" s="27">
        <f>PRODUCT(E6)</f>
        <v>6</v>
      </c>
      <c r="F10" s="27">
        <f>PRODUCT(F6)</f>
        <v>0</v>
      </c>
      <c r="G10" s="27">
        <f>PRODUCT(G6)</f>
        <v>0</v>
      </c>
      <c r="H10" s="27">
        <f>PRODUCT(H6)</f>
        <v>0</v>
      </c>
      <c r="I10" s="27">
        <f>PRODUCT(I6)</f>
        <v>1</v>
      </c>
      <c r="J10" s="1"/>
      <c r="K10" s="43">
        <f>PRODUCT((F10+G10)/E10)</f>
        <v>0</v>
      </c>
      <c r="L10" s="43">
        <f>PRODUCT(H10/E10)</f>
        <v>0</v>
      </c>
      <c r="M10" s="43">
        <f>PRODUCT(I10/E10)</f>
        <v>0.16666666666666666</v>
      </c>
      <c r="N10" s="30">
        <f>PRODUCT(N6)</f>
        <v>0.1</v>
      </c>
      <c r="O10" s="25">
        <f>PRODUCT(O6)</f>
        <v>10</v>
      </c>
      <c r="P10" s="63" t="s">
        <v>41</v>
      </c>
      <c r="Q10" s="64"/>
      <c r="R10" s="64"/>
      <c r="S10" s="65" t="s">
        <v>49</v>
      </c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6" t="s">
        <v>42</v>
      </c>
      <c r="AE10" s="65"/>
      <c r="AF10" s="67" t="s">
        <v>50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18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68" t="s">
        <v>43</v>
      </c>
      <c r="Q11" s="69"/>
      <c r="R11" s="69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1"/>
      <c r="AE11" s="70"/>
      <c r="AF11" s="72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19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68" t="s">
        <v>44</v>
      </c>
      <c r="Q12" s="69"/>
      <c r="R12" s="69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1"/>
      <c r="AE12" s="70"/>
      <c r="AF12" s="72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20</v>
      </c>
      <c r="C13" s="53"/>
      <c r="D13" s="54"/>
      <c r="E13" s="19">
        <f>SUM(E10:E12)</f>
        <v>6</v>
      </c>
      <c r="F13" s="19">
        <f>SUM(F10:F12)</f>
        <v>0</v>
      </c>
      <c r="G13" s="19">
        <f>SUM(G10:G12)</f>
        <v>0</v>
      </c>
      <c r="H13" s="19">
        <f>SUM(H10:H12)</f>
        <v>0</v>
      </c>
      <c r="I13" s="19">
        <f>SUM(I10:I12)</f>
        <v>1</v>
      </c>
      <c r="J13" s="1"/>
      <c r="K13" s="55">
        <f>PRODUCT((F13+G13)/E13)</f>
        <v>0</v>
      </c>
      <c r="L13" s="55">
        <f>PRODUCT(H13/E13)</f>
        <v>0</v>
      </c>
      <c r="M13" s="55">
        <f>PRODUCT(I13/E13)</f>
        <v>0.16666666666666666</v>
      </c>
      <c r="N13" s="31">
        <f>PRODUCT(I13/O13)</f>
        <v>0.1</v>
      </c>
      <c r="O13" s="25">
        <f>SUM(O10:O12)</f>
        <v>10</v>
      </c>
      <c r="P13" s="73" t="s">
        <v>45</v>
      </c>
      <c r="Q13" s="74"/>
      <c r="R13" s="74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6"/>
      <c r="AE13" s="75"/>
      <c r="AF13" s="77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34</v>
      </c>
      <c r="C15" s="1"/>
      <c r="D15" s="60" t="s">
        <v>39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 t="s">
        <v>48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7" customFormat="1" ht="15" customHeight="1" x14ac:dyDescent="0.25">
      <c r="A19" s="1"/>
      <c r="B19" s="1"/>
      <c r="C19" s="9"/>
      <c r="D19" s="1"/>
      <c r="E19" s="1"/>
      <c r="F19" s="1"/>
      <c r="G19" s="1"/>
      <c r="H19" s="1"/>
      <c r="I19" s="1"/>
      <c r="J19" s="1"/>
      <c r="K19" s="1"/>
      <c r="L19" s="1"/>
      <c r="M19" s="56"/>
      <c r="N19" s="56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57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57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57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7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7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5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5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57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57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57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57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57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57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57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57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s="57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s="57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s="57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s="57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s="57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s="57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s="57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s="57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s="57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s="57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s="57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s="57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s="57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s="57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s="57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s="57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s="57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s="57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s="57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s="57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s="57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s="57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s="57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s="57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s="57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s="57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s="57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s="57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</row>
    <row r="84" spans="1:38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</row>
    <row r="85" spans="1:38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</row>
    <row r="86" spans="1:38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2019-02-02T11:28:08Z</dcterms:modified>
</cp:coreProperties>
</file>